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<sst xmlns="http://schemas.openxmlformats.org/spreadsheetml/2006/main" count="75" uniqueCount="75">
  <si>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</si>
  <si>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</si>
  <si>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</si>
  <si>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</si>
  <si>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</si>
  <si>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</si>
  <si>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</si>
  <si>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</si>
  <si>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</si>
  <si>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</si>
  <si>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</si>
  <si>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</si>
  <si>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</si>
  <si>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</si>
  <si>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</si>
  <si>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</si>
  <si>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</si>
  <si>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</si>
  <si>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</si>
  <si>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</si>
  <si>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</si>
  <si>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</si>
  <si>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</si>
  <si>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</si>
  <si>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</si>
  <si>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</si>
  <si>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</si>
  <si>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</si>
  <si>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</si>
  <si>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</si>
  <si>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</si>
  <si>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</si>
  <si>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</si>
  <si>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</si>
  <si>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</si>
  <si>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</si>
  <si>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</si>
  <si>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</si>
  <si>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</si>
  <si>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</si>
  <si>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</si>
  <si>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</si>
  <si>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</si>
  <si>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</si>
  <si>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</si>
  <si>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</si>
  <si>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</si>
  <si>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</si>
  <si>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</si>
  <si>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</si>
  <si>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</si>
  <si>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</si>
  <si>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</si>
  <si>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</si>
  <si>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</si>
  <si>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</si>
  <si>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</si>
  <si>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</si>
  <si>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</si>
  <si>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</si>
  <si>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</si>
  <si>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</si>
  <si>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</si>
  <si>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</si>
  <si>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</si>
  <si>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</si>
  <si>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</si>
  <si>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</si>
  <si>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</si>
  <si>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</si>
  <si>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</si>
  <si>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</si>
  <si>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</si>
  <si>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Municipal de la Vivienda de Carmen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</si>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</sst>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164" fontId="36" fillId="0" borderId="18" xfId="0" applyNumberFormat="1" applyFont="1" applyBorder="1" applyAlignment="1">
      <alignment horizontal="left" vertical="center" wrapText="1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6" activePane="bottomLeft" state="frozen"/>
      <selection pane="topLeft" activeCell="A1" sqref="A1"/>
      <selection pane="bottomLeft" activeCell="C50" sqref="C5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4" t="s">
        <v>73</v>
      </c>
      <c r="C2" s="35"/>
      <c r="D2" s="35"/>
      <c r="E2" s="35"/>
      <c r="F2" s="35"/>
      <c r="G2" s="35"/>
      <c r="H2" s="36"/>
    </row>
    <row r="3" spans="2:8" ht="13.5">
      <c r="B3" s="37" t="s">
        <v>0</v>
      </c>
      <c r="C3" s="38"/>
      <c r="D3" s="38"/>
      <c r="E3" s="38"/>
      <c r="F3" s="38"/>
      <c r="G3" s="38"/>
      <c r="H3" s="39"/>
    </row>
    <row r="4" spans="2:8" ht="13.5">
      <c r="B4" s="37" t="s">
        <v>74</v>
      </c>
      <c r="C4" s="38"/>
      <c r="D4" s="38"/>
      <c r="E4" s="38"/>
      <c r="F4" s="38"/>
      <c r="G4" s="38"/>
      <c r="H4" s="39"/>
    </row>
    <row r="5" spans="2:8" ht="14.25" thickBot="1">
      <c r="B5" s="40" t="s">
        <v>1</v>
      </c>
      <c r="C5" s="41"/>
      <c r="D5" s="41"/>
      <c r="E5" s="41"/>
      <c r="F5" s="41"/>
      <c r="G5" s="41"/>
      <c r="H5" s="42"/>
    </row>
    <row r="6" spans="2:8" ht="14.2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3.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4.25" thickBot="1">
      <c r="B8" s="17" t="s">
        <v>5</v>
      </c>
      <c r="C8" s="31"/>
      <c r="D8" s="33"/>
      <c r="E8" s="31"/>
      <c r="F8" s="31"/>
      <c r="G8" s="31"/>
      <c r="H8" s="31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>G11-C11</f>
        <v>0</v>
      </c>
    </row>
    <row r="12" spans="2:8" ht="13.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>G12-C12</f>
        <v>0</v>
      </c>
    </row>
    <row r="13" spans="2:8" ht="13.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>G13-C13</f>
        <v>0</v>
      </c>
    </row>
    <row r="14" spans="2:8" ht="13.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>G14-C14</f>
        <v>0</v>
      </c>
    </row>
    <row r="15" spans="2:8" ht="13.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>G15-C15</f>
        <v>0</v>
      </c>
    </row>
    <row r="16" spans="2:8" ht="13.5">
      <c r="B16" s="20" t="s">
        <v>70</v>
      </c>
      <c r="C16" s="3">
        <v>2000000</v>
      </c>
      <c r="D16" s="4">
        <v>0</v>
      </c>
      <c r="E16" s="3">
        <f t="shared" si="0"/>
        <v>2000000</v>
      </c>
      <c r="F16" s="3">
        <v>60138.18</v>
      </c>
      <c r="G16" s="3">
        <v>60138.18</v>
      </c>
      <c r="H16" s="3">
        <f>G16-C16</f>
        <v>-1939861.82</v>
      </c>
    </row>
    <row r="17" spans="2:8" ht="27">
      <c r="B17" s="24" t="s">
        <v>68</v>
      </c>
      <c r="C17" s="3">
        <f aca="true" t="shared" si="1" ref="C17:H17">SUM(C18:C28)</f>
        <v>0</v>
      </c>
      <c r="D17" s="5">
        <f t="shared" si="1"/>
        <v>0</v>
      </c>
      <c r="E17" s="5">
        <f t="shared" si="1"/>
        <v>0</v>
      </c>
      <c r="F17" s="5">
        <f t="shared" si="1"/>
        <v>0</v>
      </c>
      <c r="G17" s="5">
        <f t="shared" si="1"/>
        <v>0</v>
      </c>
      <c r="H17" s="5">
        <f t="shared" si="1"/>
        <v>0</v>
      </c>
    </row>
    <row r="18" spans="2:8" ht="13.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3.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2" ref="H19:H40">G19-C19</f>
        <v>0</v>
      </c>
    </row>
    <row r="20" spans="2:8" ht="13.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2"/>
        <v>0</v>
      </c>
    </row>
    <row r="21" spans="2:8" ht="13.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2"/>
        <v>0</v>
      </c>
    </row>
    <row r="22" spans="2:8" ht="13.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2"/>
        <v>0</v>
      </c>
    </row>
    <row r="23" spans="2:8" ht="27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2"/>
        <v>0</v>
      </c>
    </row>
    <row r="24" spans="2:8" ht="27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2"/>
        <v>0</v>
      </c>
    </row>
    <row r="25" spans="2:8" ht="13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2"/>
        <v>0</v>
      </c>
    </row>
    <row r="26" spans="2:8" ht="13.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2"/>
        <v>0</v>
      </c>
    </row>
    <row r="27" spans="2:8" ht="13.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2"/>
        <v>0</v>
      </c>
    </row>
    <row r="28" spans="2:8" ht="27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2"/>
        <v>0</v>
      </c>
    </row>
    <row r="29" spans="2:8" ht="27">
      <c r="B29" s="24" t="s">
        <v>29</v>
      </c>
      <c r="C29" s="3">
        <f aca="true" t="shared" si="3" ref="C29:H29">SUM(C30:C34)</f>
        <v>0</v>
      </c>
      <c r="D29" s="3">
        <f t="shared" si="3"/>
        <v>0</v>
      </c>
      <c r="E29" s="3">
        <f t="shared" si="3"/>
        <v>0</v>
      </c>
      <c r="F29" s="3">
        <f t="shared" si="3"/>
        <v>0</v>
      </c>
      <c r="G29" s="3">
        <f t="shared" si="3"/>
        <v>0</v>
      </c>
      <c r="H29" s="3">
        <f t="shared" si="3"/>
        <v>0</v>
      </c>
    </row>
    <row r="30" spans="2:8" ht="13.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2"/>
        <v>0</v>
      </c>
    </row>
    <row r="31" spans="2:8" ht="13.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2"/>
        <v>0</v>
      </c>
    </row>
    <row r="32" spans="2:8" ht="13.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2"/>
        <v>0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2"/>
        <v>0</v>
      </c>
    </row>
    <row r="34" spans="2:8" ht="13.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2"/>
        <v>0</v>
      </c>
    </row>
    <row r="35" spans="2:8" ht="13.5">
      <c r="B35" s="20" t="s">
        <v>71</v>
      </c>
      <c r="C35" s="3">
        <v>12000000</v>
      </c>
      <c r="D35" s="4">
        <v>0</v>
      </c>
      <c r="E35" s="3">
        <f t="shared" si="0"/>
        <v>12000000</v>
      </c>
      <c r="F35" s="3">
        <v>3000000</v>
      </c>
      <c r="G35" s="3">
        <v>3000000</v>
      </c>
      <c r="H35" s="3">
        <f>G35-C35</f>
        <v>-9000000</v>
      </c>
    </row>
    <row r="36" spans="2:8" ht="13.5">
      <c r="B36" s="20" t="s">
        <v>35</v>
      </c>
      <c r="C36" s="3">
        <f aca="true" t="shared" si="4" ref="C36:H36">C37</f>
        <v>0</v>
      </c>
      <c r="D36" s="3">
        <f t="shared" si="4"/>
        <v>0</v>
      </c>
      <c r="E36" s="3">
        <f t="shared" si="4"/>
        <v>0</v>
      </c>
      <c r="F36" s="3">
        <f t="shared" si="4"/>
        <v>0</v>
      </c>
      <c r="G36" s="3">
        <f t="shared" si="4"/>
        <v>0</v>
      </c>
      <c r="H36" s="3">
        <f t="shared" si="4"/>
        <v>0</v>
      </c>
    </row>
    <row r="37" spans="2:8" ht="13.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2"/>
        <v>0</v>
      </c>
    </row>
    <row r="38" spans="2:8" ht="13.5">
      <c r="B38" s="20" t="s">
        <v>37</v>
      </c>
      <c r="C38" s="3">
        <f aca="true" t="shared" si="5" ref="C38:H38">C39+C40</f>
        <v>0</v>
      </c>
      <c r="D38" s="3">
        <f t="shared" si="5"/>
        <v>0</v>
      </c>
      <c r="E38" s="3">
        <f t="shared" si="5"/>
        <v>0</v>
      </c>
      <c r="F38" s="3">
        <f t="shared" si="5"/>
        <v>0</v>
      </c>
      <c r="G38" s="3">
        <f t="shared" si="5"/>
        <v>0</v>
      </c>
      <c r="H38" s="3">
        <f t="shared" si="5"/>
        <v>0</v>
      </c>
    </row>
    <row r="39" spans="2:8" ht="13.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2"/>
        <v>0</v>
      </c>
    </row>
    <row r="40" spans="2:8" ht="13.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2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6" ref="C42:H42">C10+C11+C12+C13+C14+C15+C16+C17+C29+C35+C36+C38</f>
        <v>14000000</v>
      </c>
      <c r="D42" s="8">
        <f t="shared" si="6"/>
        <v>0</v>
      </c>
      <c r="E42" s="8">
        <f t="shared" si="6"/>
        <v>14000000</v>
      </c>
      <c r="F42" s="8">
        <f t="shared" si="6"/>
        <v>3060138.18</v>
      </c>
      <c r="G42" s="8">
        <f t="shared" si="6"/>
        <v>3060138.18</v>
      </c>
      <c r="H42" s="8">
        <f t="shared" si="6"/>
        <v>-10939861.82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7" ref="C47:H47">SUM(C48:C55)</f>
        <v>0</v>
      </c>
      <c r="D47" s="3">
        <f t="shared" si="7"/>
        <v>0</v>
      </c>
      <c r="E47" s="3">
        <f t="shared" si="7"/>
        <v>0</v>
      </c>
      <c r="F47" s="3">
        <f t="shared" si="7"/>
        <v>0</v>
      </c>
      <c r="G47" s="3">
        <f t="shared" si="7"/>
        <v>0</v>
      </c>
      <c r="H47" s="3">
        <f t="shared" si="7"/>
        <v>0</v>
      </c>
    </row>
    <row r="48" spans="2:8" ht="27">
      <c r="B48" s="22" t="s">
        <v>43</v>
      </c>
      <c r="C48" s="3"/>
      <c r="D48" s="4"/>
      <c r="E48" s="3">
        <f aca="true" t="shared" si="8" ref="E48:E65">C48+D48</f>
        <v>0</v>
      </c>
      <c r="F48" s="4"/>
      <c r="G48" s="4"/>
      <c r="H48" s="3">
        <f aca="true" t="shared" si="9" ref="H48:H65">G48-C48</f>
        <v>0</v>
      </c>
    </row>
    <row r="49" spans="2:8" ht="27">
      <c r="B49" s="22" t="s">
        <v>44</v>
      </c>
      <c r="C49" s="3"/>
      <c r="D49" s="4"/>
      <c r="E49" s="3">
        <f t="shared" si="8"/>
        <v>0</v>
      </c>
      <c r="F49" s="4"/>
      <c r="G49" s="4"/>
      <c r="H49" s="3">
        <f t="shared" si="9"/>
        <v>0</v>
      </c>
    </row>
    <row r="50" spans="2:8" ht="27">
      <c r="B50" s="22" t="s">
        <v>45</v>
      </c>
      <c r="C50" s="3"/>
      <c r="D50" s="4"/>
      <c r="E50" s="3">
        <f t="shared" si="8"/>
        <v>0</v>
      </c>
      <c r="F50" s="4"/>
      <c r="G50" s="4"/>
      <c r="H50" s="3">
        <f t="shared" si="9"/>
        <v>0</v>
      </c>
    </row>
    <row r="51" spans="2:8" ht="41.25">
      <c r="B51" s="22" t="s">
        <v>46</v>
      </c>
      <c r="C51" s="3"/>
      <c r="D51" s="4"/>
      <c r="E51" s="3">
        <f t="shared" si="8"/>
        <v>0</v>
      </c>
      <c r="F51" s="4"/>
      <c r="G51" s="4"/>
      <c r="H51" s="3">
        <f t="shared" si="9"/>
        <v>0</v>
      </c>
    </row>
    <row r="52" spans="2:8" ht="13.5">
      <c r="B52" s="22" t="s">
        <v>47</v>
      </c>
      <c r="C52" s="3"/>
      <c r="D52" s="4"/>
      <c r="E52" s="3">
        <f t="shared" si="8"/>
        <v>0</v>
      </c>
      <c r="F52" s="4"/>
      <c r="G52" s="4"/>
      <c r="H52" s="3">
        <f t="shared" si="9"/>
        <v>0</v>
      </c>
    </row>
    <row r="53" spans="2:8" ht="27">
      <c r="B53" s="22" t="s">
        <v>48</v>
      </c>
      <c r="C53" s="3"/>
      <c r="D53" s="4"/>
      <c r="E53" s="3">
        <f t="shared" si="8"/>
        <v>0</v>
      </c>
      <c r="F53" s="4"/>
      <c r="G53" s="4"/>
      <c r="H53" s="3">
        <f t="shared" si="9"/>
        <v>0</v>
      </c>
    </row>
    <row r="54" spans="2:8" ht="27">
      <c r="B54" s="47" t="s">
        <v>49</v>
      </c>
      <c r="C54" s="28"/>
      <c r="D54" s="29"/>
      <c r="E54" s="28">
        <f t="shared" si="8"/>
        <v>0</v>
      </c>
      <c r="F54" s="29"/>
      <c r="G54" s="29"/>
      <c r="H54" s="28">
        <f t="shared" si="9"/>
        <v>0</v>
      </c>
    </row>
    <row r="55" spans="2:8" ht="27">
      <c r="B55" s="22" t="s">
        <v>50</v>
      </c>
      <c r="C55" s="3"/>
      <c r="D55" s="4"/>
      <c r="E55" s="3">
        <f t="shared" si="8"/>
        <v>0</v>
      </c>
      <c r="F55" s="4"/>
      <c r="G55" s="4"/>
      <c r="H55" s="3">
        <f t="shared" si="9"/>
        <v>0</v>
      </c>
    </row>
    <row r="56" spans="2:8" ht="13.5">
      <c r="B56" s="24" t="s">
        <v>51</v>
      </c>
      <c r="C56" s="3">
        <f aca="true" t="shared" si="10" ref="C56:H56">SUM(C57:C60)</f>
        <v>0</v>
      </c>
      <c r="D56" s="3">
        <f t="shared" si="10"/>
        <v>0</v>
      </c>
      <c r="E56" s="3">
        <f t="shared" si="10"/>
        <v>0</v>
      </c>
      <c r="F56" s="3">
        <f t="shared" si="10"/>
        <v>0</v>
      </c>
      <c r="G56" s="3">
        <f t="shared" si="10"/>
        <v>0</v>
      </c>
      <c r="H56" s="3">
        <f t="shared" si="10"/>
        <v>0</v>
      </c>
    </row>
    <row r="57" spans="2:8" ht="13.5">
      <c r="B57" s="22" t="s">
        <v>52</v>
      </c>
      <c r="C57" s="3"/>
      <c r="D57" s="4"/>
      <c r="E57" s="3">
        <f t="shared" si="8"/>
        <v>0</v>
      </c>
      <c r="F57" s="4"/>
      <c r="G57" s="4"/>
      <c r="H57" s="3">
        <f t="shared" si="9"/>
        <v>0</v>
      </c>
    </row>
    <row r="58" spans="2:8" ht="13.5">
      <c r="B58" s="22" t="s">
        <v>53</v>
      </c>
      <c r="C58" s="3"/>
      <c r="D58" s="4"/>
      <c r="E58" s="3">
        <f t="shared" si="8"/>
        <v>0</v>
      </c>
      <c r="F58" s="4"/>
      <c r="G58" s="4"/>
      <c r="H58" s="3">
        <f t="shared" si="9"/>
        <v>0</v>
      </c>
    </row>
    <row r="59" spans="2:8" ht="13.5">
      <c r="B59" s="22" t="s">
        <v>54</v>
      </c>
      <c r="C59" s="3"/>
      <c r="D59" s="4"/>
      <c r="E59" s="3">
        <f t="shared" si="8"/>
        <v>0</v>
      </c>
      <c r="F59" s="4"/>
      <c r="G59" s="4"/>
      <c r="H59" s="3">
        <f t="shared" si="9"/>
        <v>0</v>
      </c>
    </row>
    <row r="60" spans="2:8" ht="13.5">
      <c r="B60" s="22" t="s">
        <v>55</v>
      </c>
      <c r="C60" s="3"/>
      <c r="D60" s="4"/>
      <c r="E60" s="3">
        <f t="shared" si="8"/>
        <v>0</v>
      </c>
      <c r="F60" s="4"/>
      <c r="G60" s="4"/>
      <c r="H60" s="3">
        <f t="shared" si="9"/>
        <v>0</v>
      </c>
    </row>
    <row r="61" spans="2:8" ht="13.5">
      <c r="B61" s="24" t="s">
        <v>56</v>
      </c>
      <c r="C61" s="3">
        <f aca="true" t="shared" si="11" ref="C61:H61">C62+C63</f>
        <v>0</v>
      </c>
      <c r="D61" s="3">
        <f t="shared" si="11"/>
        <v>0</v>
      </c>
      <c r="E61" s="3">
        <f t="shared" si="11"/>
        <v>0</v>
      </c>
      <c r="F61" s="3">
        <f t="shared" si="11"/>
        <v>0</v>
      </c>
      <c r="G61" s="3">
        <f t="shared" si="11"/>
        <v>0</v>
      </c>
      <c r="H61" s="3">
        <f t="shared" si="11"/>
        <v>0</v>
      </c>
    </row>
    <row r="62" spans="2:8" ht="27">
      <c r="B62" s="22" t="s">
        <v>57</v>
      </c>
      <c r="C62" s="3"/>
      <c r="D62" s="4"/>
      <c r="E62" s="3">
        <f t="shared" si="8"/>
        <v>0</v>
      </c>
      <c r="F62" s="4"/>
      <c r="G62" s="4"/>
      <c r="H62" s="3">
        <f t="shared" si="9"/>
        <v>0</v>
      </c>
    </row>
    <row r="63" spans="2:8" ht="13.5">
      <c r="B63" s="22" t="s">
        <v>58</v>
      </c>
      <c r="C63" s="3"/>
      <c r="D63" s="4"/>
      <c r="E63" s="3">
        <f t="shared" si="8"/>
        <v>0</v>
      </c>
      <c r="F63" s="4"/>
      <c r="G63" s="4"/>
      <c r="H63" s="3">
        <f t="shared" si="9"/>
        <v>0</v>
      </c>
    </row>
    <row r="64" spans="2:8" ht="41.25">
      <c r="B64" s="24" t="s">
        <v>72</v>
      </c>
      <c r="C64" s="3"/>
      <c r="D64" s="4"/>
      <c r="E64" s="3">
        <f t="shared" si="8"/>
        <v>0</v>
      </c>
      <c r="F64" s="4"/>
      <c r="G64" s="4"/>
      <c r="H64" s="3">
        <f t="shared" si="9"/>
        <v>0</v>
      </c>
    </row>
    <row r="65" spans="2:8" ht="13.5">
      <c r="B65" s="27" t="s">
        <v>59</v>
      </c>
      <c r="C65" s="28"/>
      <c r="D65" s="29"/>
      <c r="E65" s="28">
        <f t="shared" si="8"/>
        <v>0</v>
      </c>
      <c r="F65" s="29"/>
      <c r="G65" s="29"/>
      <c r="H65" s="28">
        <f t="shared" si="9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2" ref="C67:H67">C47+C56+C61+C64+C65</f>
        <v>0</v>
      </c>
      <c r="D67" s="12">
        <f t="shared" si="12"/>
        <v>0</v>
      </c>
      <c r="E67" s="12">
        <f t="shared" si="12"/>
        <v>0</v>
      </c>
      <c r="F67" s="12">
        <f t="shared" si="12"/>
        <v>0</v>
      </c>
      <c r="G67" s="12">
        <f t="shared" si="12"/>
        <v>0</v>
      </c>
      <c r="H67" s="12">
        <f t="shared" si="12"/>
        <v>0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3" ref="C69:H69">C70</f>
        <v>0</v>
      </c>
      <c r="D69" s="12">
        <f t="shared" si="13"/>
        <v>0</v>
      </c>
      <c r="E69" s="12">
        <f t="shared" si="13"/>
        <v>0</v>
      </c>
      <c r="F69" s="12">
        <f t="shared" si="13"/>
        <v>0</v>
      </c>
      <c r="G69" s="12">
        <f t="shared" si="13"/>
        <v>0</v>
      </c>
      <c r="H69" s="12">
        <f t="shared" si="13"/>
        <v>0</v>
      </c>
    </row>
    <row r="70" spans="2:8" ht="13.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>C42+C67+C69</f>
        <v>14000000</v>
      </c>
      <c r="D72" s="12">
        <f>D42+D67+D69</f>
        <v>0</v>
      </c>
      <c r="E72" s="12">
        <f>E42+E67+E69</f>
        <v>14000000</v>
      </c>
      <c r="F72" s="12">
        <f>F42+F67+F69</f>
        <v>3060138.18</v>
      </c>
      <c r="G72" s="12">
        <f>G42+G67+G69</f>
        <v>3060138.18</v>
      </c>
      <c r="H72" s="12">
        <f>H42+H67+H69</f>
        <v>-10939861.82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4" ref="C77:H77">SUM(C75:C76)</f>
        <v>0</v>
      </c>
      <c r="D77" s="12">
        <f t="shared" si="14"/>
        <v>0</v>
      </c>
      <c r="E77" s="12">
        <f t="shared" si="14"/>
        <v>0</v>
      </c>
      <c r="F77" s="12">
        <f t="shared" si="14"/>
        <v>0</v>
      </c>
      <c r="G77" s="12">
        <f t="shared" si="14"/>
        <v>0</v>
      </c>
      <c r="H77" s="12">
        <f t="shared" si="14"/>
        <v>0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 horizontalCentered="1"/>
  <pageMargins left="0.11811023622047245" right="0.11811023622047245" top="0.15748031496062992" bottom="0.15748031496062992" header="0.31496062992125984" footer="0.31496062992125984"/>
  <pageSetup fitToHeight="0" fitToWidth="1"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2023-04-17T17:20:18Z</cp:lastPrinted>
  <dcterms:created xsi:type="dcterms:W3CDTF">2016-10-11T20:13:05Z</dcterms:created>
  <dcterms:modified xsi:type="dcterms:W3CDTF">2023-04-17T17:20:34Z</dcterms:modified>
  <cp:category/>
  <cp:version/>
  <cp:contentType/>
  <cp:contentStatus/>
</cp:coreProperties>
</file>